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Turismo" sheetId="1" r:id="rId1"/>
  </sheets>
  <definedNames/>
  <calcPr fullCalcOnLoad="1"/>
</workbook>
</file>

<file path=xl/sharedStrings.xml><?xml version="1.0" encoding="utf-8"?>
<sst xmlns="http://schemas.openxmlformats.org/spreadsheetml/2006/main" count="56" uniqueCount="34">
  <si>
    <t>CURSO_ACAD</t>
  </si>
  <si>
    <t>CENTRO</t>
  </si>
  <si>
    <t>ESTUDIO</t>
  </si>
  <si>
    <t>ASIGNATURA</t>
  </si>
  <si>
    <t>DESC_ASIG</t>
  </si>
  <si>
    <t>CRED_MATR</t>
  </si>
  <si>
    <t>CRED_SUP</t>
  </si>
  <si>
    <t>CRED_EVAL</t>
  </si>
  <si>
    <t>IN25. TASA DE ÉXITO ASIGINATURA</t>
  </si>
  <si>
    <t>IN26. TASA DE PRESENTADOS ASIGINATURA</t>
  </si>
  <si>
    <t>IN27. TASA DE ÉXITO DE LOS ESTUDIANTES DE NUEVO INGRESO</t>
  </si>
  <si>
    <t>IN29. TASA DE PRESENTADOS DE LOS ESTUDIANTES DE NUEVO INGRESO</t>
  </si>
  <si>
    <t>Tasa de Éxito por Titulación</t>
  </si>
  <si>
    <t>Tasa de Presentados por Titulación</t>
  </si>
  <si>
    <t>Tasa de Éxito de los estudiantes de nuevo ingreso por Titulación</t>
  </si>
  <si>
    <t>IN28, TASA DE RENDIEMIENTO DEL TÍTULO DE LOS ESTUDIANTES DE NUEVO INGRESO</t>
  </si>
  <si>
    <t>Tasa de Rendimiento del Título por Titulación</t>
  </si>
  <si>
    <t>Tasa de Rendimiento del Título de nuevo ingreso por Titulación</t>
  </si>
  <si>
    <t>Tasa de Presentados de los estudiantes de nuevo ingreso por Títulación</t>
  </si>
  <si>
    <t>IN24. TASA DE RENDIEMIENTO DEL TÍTULO ASIGINATURA</t>
  </si>
  <si>
    <t>2009-10</t>
  </si>
  <si>
    <t>TRABAJO FIN DE MﾁSTER</t>
  </si>
  <si>
    <t>MOF0803 TURISMO: DIRECCIﾓN DE EMPRESAS TURﾍSTICAS</t>
  </si>
  <si>
    <t>ANﾁLISIS DEL ENTORNO ECONﾓMICO DE LAS EMPRESAS TURﾍSTICAS</t>
  </si>
  <si>
    <t>DIRECCIﾓN ESTRATﾉGICA DE EMPRESAS TURﾍSTICAS</t>
  </si>
  <si>
    <t>ORGANIZACIﾓN Y GESTIﾓN DE EMPRESAS TURﾍSTICAS</t>
  </si>
  <si>
    <t>GESTIﾓN DE COMPRAS Y ALMACﾉN (A+B)</t>
  </si>
  <si>
    <t>GESTIﾓN DE RECURSOS HUMANOS Y COMUNICACIﾓN EN LAS EMPRESAS TURﾍSTICAS</t>
  </si>
  <si>
    <t>GESTIﾓN COMERCIAL Y MARKETING EN EMPRESAS TURﾍSTICAS</t>
  </si>
  <si>
    <t>GESTIﾓN DE LOS SISTEMAS DE INFORMACIﾓN CONTABLE-FINANCIERO EN EMPRESAS TURﾍSTICAS</t>
  </si>
  <si>
    <t>DIRECCIﾓN ECONﾓMICA-FINANCIERA DE LAS EMPRESAS TURﾍSTICAS</t>
  </si>
  <si>
    <t>PLANIFICACIﾓN Y GESTIﾓN MEDIOAMBIENTAL DE RECURSOS TURﾍSTICOS</t>
  </si>
  <si>
    <t>MﾉTODOS DE INVESTIGACIﾓN APLICADOS AL TURISMO</t>
  </si>
  <si>
    <t>PRﾁCTICAS DE INICIACIﾓN EN EMPRESAS TURﾍSTICAS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</si>
</sst>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m/d/yy\ h:mm"/>
    <numFmt numFmtId="173" formatCode="#,##0_);\(#,##0\)"/>
    <numFmt numFmtId="174" formatCode="#,##0_);[Red]\(#,##0\)"/>
    <numFmt numFmtId="175" formatCode="#,##0.00_);\(#,##0.00\)"/>
    <numFmt numFmtId="176" formatCode="#,##0.00_);[Red]\(#,##0.00\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_(\$* #,##0.00_);_(\$* \(#,##0.00\);_(\$* &quot;-&quot;??_);_(@_)"/>
    <numFmt numFmtId="181" formatCode="#\ #0.0E+0"/>
    <numFmt numFmtId="182" formatCode="mm/dd/yyyy\ hh:mm:ss"/>
    <numFmt numFmtId="183" formatCode="mm/dd/yyyy"/>
    <numFmt numFmtId="184" formatCode="0.0%"/>
  </numFmts>
  <fonts count="22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8" fontId="0" fillId="0" borderId="0">
      <alignment/>
      <protection/>
    </xf>
    <xf numFmtId="179" fontId="0" fillId="0" borderId="0">
      <alignment/>
      <protection/>
    </xf>
    <xf numFmtId="180" fontId="0" fillId="0" borderId="0">
      <alignment/>
      <protection/>
    </xf>
    <xf numFmtId="45" fontId="0" fillId="0" borderId="0">
      <alignment/>
      <protection/>
    </xf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>
      <alignment/>
      <protection/>
    </xf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24" borderId="10" xfId="0" applyFont="1" applyFill="1" applyBorder="1" applyAlignment="1">
      <alignment/>
    </xf>
    <xf numFmtId="0" fontId="0" fillId="10" borderId="10" xfId="0" applyFont="1" applyFill="1" applyBorder="1" applyAlignment="1">
      <alignment/>
    </xf>
    <xf numFmtId="184" fontId="0" fillId="0" borderId="0" xfId="0" applyNumberFormat="1" applyAlignment="1">
      <alignment/>
    </xf>
    <xf numFmtId="0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0" fontId="0" fillId="25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1" fillId="0" borderId="0" xfId="53">
      <alignment/>
      <protection/>
    </xf>
    <xf numFmtId="0" fontId="0" fillId="5" borderId="13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lantill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F13"/>
  <sheetViews>
    <sheetView tabSelected="1" zoomScale="75" zoomScaleNormal="75" zoomScaleSheetLayoutView="100" zoomScalePageLayoutView="0" workbookViewId="0" topLeftCell="A1">
      <selection activeCell="AW16" sqref="AW16"/>
    </sheetView>
  </sheetViews>
  <sheetFormatPr defaultColWidth="9.140625" defaultRowHeight="12.75"/>
  <cols>
    <col min="1" max="1" width="14.00390625" style="1" customWidth="1"/>
    <col min="2" max="2" width="11.00390625" style="1" customWidth="1"/>
    <col min="3" max="3" width="21.7109375" style="1" customWidth="1"/>
    <col min="4" max="4" width="14.7109375" style="1" customWidth="1"/>
    <col min="5" max="5" width="28.7109375" style="1" customWidth="1"/>
    <col min="6" max="6" width="14.00390625" style="1" customWidth="1"/>
    <col min="7" max="7" width="12.7109375" style="1" customWidth="1"/>
    <col min="8" max="8" width="14.00390625" style="1" customWidth="1"/>
    <col min="9" max="9" width="9.00390625" style="0" customWidth="1"/>
    <col min="10" max="10" width="8.140625" style="0" customWidth="1"/>
    <col min="11" max="12" width="9.140625" style="0" customWidth="1"/>
    <col min="13" max="13" width="11.57421875" style="0" customWidth="1"/>
    <col min="14" max="14" width="9.140625" style="0" customWidth="1"/>
    <col min="15" max="15" width="8.28125" style="0" bestFit="1" customWidth="1"/>
    <col min="16" max="16" width="8.00390625" style="0" customWidth="1"/>
    <col min="17" max="17" width="8.140625" style="0" bestFit="1" customWidth="1"/>
    <col min="18" max="19" width="8.28125" style="0" bestFit="1" customWidth="1"/>
    <col min="20" max="20" width="9.00390625" style="0" customWidth="1"/>
    <col min="21" max="22" width="8.28125" style="0" bestFit="1" customWidth="1"/>
    <col min="23" max="23" width="8.7109375" style="0" customWidth="1"/>
    <col min="24" max="25" width="8.28125" style="0" bestFit="1" customWidth="1"/>
    <col min="26" max="26" width="7.7109375" style="0" customWidth="1"/>
    <col min="27" max="28" width="8.28125" style="0" bestFit="1" customWidth="1"/>
    <col min="29" max="29" width="7.8515625" style="0" customWidth="1"/>
    <col min="30" max="31" width="8.28125" style="0" bestFit="1" customWidth="1"/>
    <col min="32" max="32" width="8.8515625" style="0" customWidth="1"/>
  </cols>
  <sheetData>
    <row r="1" spans="1:32" ht="13.5" thickBo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19</v>
      </c>
      <c r="J1" s="3" t="s">
        <v>8</v>
      </c>
      <c r="K1" s="3" t="s">
        <v>9</v>
      </c>
      <c r="L1" s="3" t="s">
        <v>10</v>
      </c>
      <c r="M1" s="2" t="s">
        <v>15</v>
      </c>
      <c r="N1" s="3" t="s">
        <v>11</v>
      </c>
      <c r="O1" s="11" t="s">
        <v>16</v>
      </c>
      <c r="P1" s="12"/>
      <c r="Q1" s="13"/>
      <c r="R1" s="11" t="s">
        <v>12</v>
      </c>
      <c r="S1" s="12"/>
      <c r="T1" s="13"/>
      <c r="U1" s="11" t="s">
        <v>13</v>
      </c>
      <c r="V1" s="12"/>
      <c r="W1" s="13"/>
      <c r="X1" s="11" t="s">
        <v>14</v>
      </c>
      <c r="Y1" s="12"/>
      <c r="Z1" s="13"/>
      <c r="AA1" s="11" t="s">
        <v>17</v>
      </c>
      <c r="AB1" s="12"/>
      <c r="AC1" s="13"/>
      <c r="AD1" s="11" t="s">
        <v>18</v>
      </c>
      <c r="AE1" s="12"/>
      <c r="AF1" s="13"/>
    </row>
    <row r="2" spans="1:32" ht="12.75" customHeight="1">
      <c r="A2" s="10" t="s">
        <v>20</v>
      </c>
      <c r="B2" s="10">
        <v>7777777</v>
      </c>
      <c r="C2" s="10" t="s">
        <v>22</v>
      </c>
      <c r="D2" s="10">
        <v>1080301</v>
      </c>
      <c r="E2" s="10" t="s">
        <v>23</v>
      </c>
      <c r="F2" s="10">
        <v>57</v>
      </c>
      <c r="G2" s="10">
        <v>57</v>
      </c>
      <c r="H2" s="10">
        <v>57</v>
      </c>
      <c r="I2" s="4">
        <f>+G2/F2</f>
        <v>1</v>
      </c>
      <c r="J2" s="4">
        <f>+G2/H2</f>
        <v>1</v>
      </c>
      <c r="K2" s="4">
        <f>+H2/F2</f>
        <v>1</v>
      </c>
      <c r="L2" s="4">
        <f aca="true" t="shared" si="0" ref="L2:L12">+G2/H2</f>
        <v>1</v>
      </c>
      <c r="M2" s="4">
        <f aca="true" t="shared" si="1" ref="M2:M11">+G2/F2</f>
        <v>1</v>
      </c>
      <c r="N2" s="4">
        <f aca="true" t="shared" si="2" ref="N2:N11">+H2/F2</f>
        <v>1</v>
      </c>
      <c r="O2" s="6">
        <f>+SUM(G2:G13)</f>
        <v>1086</v>
      </c>
      <c r="P2" s="6">
        <f>+SUM(F2:F13)</f>
        <v>1282</v>
      </c>
      <c r="Q2" s="7">
        <f>+O2/P2</f>
        <v>0.8471138845553822</v>
      </c>
      <c r="R2" s="6">
        <f>+SUM(G2:G13)</f>
        <v>1086</v>
      </c>
      <c r="S2" s="6">
        <f>+SUM(H2:H13)</f>
        <v>1086</v>
      </c>
      <c r="T2" s="7">
        <f>+R2/S2</f>
        <v>1</v>
      </c>
      <c r="U2" s="6">
        <f>+SUM(H2:H13)</f>
        <v>1086</v>
      </c>
      <c r="V2" s="6">
        <f>+SUM(F2:F13)</f>
        <v>1282</v>
      </c>
      <c r="W2" s="7">
        <f>+U2/V2</f>
        <v>0.8471138845553822</v>
      </c>
      <c r="X2" s="6">
        <f>+SUM(G2:G13)</f>
        <v>1086</v>
      </c>
      <c r="Y2" s="6">
        <f>+SUM(H2:H13)</f>
        <v>1086</v>
      </c>
      <c r="Z2" s="7">
        <f>+X2/Y2</f>
        <v>1</v>
      </c>
      <c r="AA2" s="6">
        <f>+SUM(G2:G13)</f>
        <v>1086</v>
      </c>
      <c r="AB2" s="6">
        <f>+SUM(F2:F13)</f>
        <v>1282</v>
      </c>
      <c r="AC2" s="7">
        <f>+AA2/AB2</f>
        <v>0.8471138845553822</v>
      </c>
      <c r="AD2" s="6">
        <f>+SUM(H2:H13)</f>
        <v>1086</v>
      </c>
      <c r="AE2" s="6">
        <f>+SUM(F2:F13)</f>
        <v>1282</v>
      </c>
      <c r="AF2" s="7">
        <f>+AD2/AE2</f>
        <v>0.8471138845553822</v>
      </c>
    </row>
    <row r="3" spans="1:31" ht="12.75" customHeight="1">
      <c r="A3" s="10" t="s">
        <v>20</v>
      </c>
      <c r="B3" s="10">
        <v>7777777</v>
      </c>
      <c r="C3" s="10" t="s">
        <v>22</v>
      </c>
      <c r="D3" s="10">
        <v>1080302</v>
      </c>
      <c r="E3" s="10" t="s">
        <v>24</v>
      </c>
      <c r="F3" s="10">
        <v>78</v>
      </c>
      <c r="G3" s="10">
        <v>78</v>
      </c>
      <c r="H3" s="10">
        <v>78</v>
      </c>
      <c r="I3" s="4">
        <f aca="true" t="shared" si="3" ref="I3:I11">+G3/F3</f>
        <v>1</v>
      </c>
      <c r="J3" s="4">
        <f aca="true" t="shared" si="4" ref="J3:J12">+G3/H3</f>
        <v>1</v>
      </c>
      <c r="K3" s="4">
        <f aca="true" t="shared" si="5" ref="K3:K11">+H3/F3</f>
        <v>1</v>
      </c>
      <c r="L3" s="4">
        <f t="shared" si="0"/>
        <v>1</v>
      </c>
      <c r="M3" s="4">
        <f t="shared" si="1"/>
        <v>1</v>
      </c>
      <c r="N3" s="4">
        <f t="shared" si="2"/>
        <v>1</v>
      </c>
      <c r="O3" s="5"/>
      <c r="P3" s="6"/>
      <c r="Q3" s="4"/>
      <c r="R3" s="6"/>
      <c r="S3" s="6"/>
      <c r="U3" s="6"/>
      <c r="V3" s="6"/>
      <c r="X3" s="6"/>
      <c r="Y3" s="6"/>
      <c r="AA3" s="6"/>
      <c r="AB3" s="6"/>
      <c r="AD3" s="6"/>
      <c r="AE3" s="6"/>
    </row>
    <row r="4" spans="1:31" ht="12.75" customHeight="1">
      <c r="A4" s="10" t="s">
        <v>20</v>
      </c>
      <c r="B4" s="10">
        <v>7777777</v>
      </c>
      <c r="C4" s="10" t="s">
        <v>22</v>
      </c>
      <c r="D4" s="10">
        <v>1080303</v>
      </c>
      <c r="E4" s="10" t="s">
        <v>25</v>
      </c>
      <c r="F4" s="10">
        <v>95</v>
      </c>
      <c r="G4" s="10">
        <v>95</v>
      </c>
      <c r="H4" s="10">
        <v>95</v>
      </c>
      <c r="I4" s="4">
        <f t="shared" si="3"/>
        <v>1</v>
      </c>
      <c r="J4" s="4">
        <f t="shared" si="4"/>
        <v>1</v>
      </c>
      <c r="K4" s="4">
        <f t="shared" si="5"/>
        <v>1</v>
      </c>
      <c r="L4" s="4">
        <f t="shared" si="0"/>
        <v>1</v>
      </c>
      <c r="M4" s="4">
        <f t="shared" si="1"/>
        <v>1</v>
      </c>
      <c r="N4" s="4">
        <f t="shared" si="2"/>
        <v>1</v>
      </c>
      <c r="O4" s="5"/>
      <c r="P4" s="6"/>
      <c r="Q4" s="4"/>
      <c r="R4" s="6"/>
      <c r="S4" s="6"/>
      <c r="U4" s="6"/>
      <c r="V4" s="6"/>
      <c r="X4" s="6"/>
      <c r="Y4" s="6"/>
      <c r="AA4" s="6"/>
      <c r="AB4" s="6"/>
      <c r="AD4" s="6"/>
      <c r="AE4" s="6"/>
    </row>
    <row r="5" spans="1:31" ht="12.75" customHeight="1">
      <c r="A5" s="10" t="s">
        <v>20</v>
      </c>
      <c r="B5" s="10">
        <v>7777777</v>
      </c>
      <c r="C5" s="10" t="s">
        <v>22</v>
      </c>
      <c r="D5" s="10">
        <v>1080304</v>
      </c>
      <c r="E5" s="10" t="s">
        <v>26</v>
      </c>
      <c r="F5" s="10">
        <v>47.5</v>
      </c>
      <c r="G5" s="10">
        <v>47.5</v>
      </c>
      <c r="H5" s="10">
        <v>47.5</v>
      </c>
      <c r="I5" s="4">
        <f t="shared" si="3"/>
        <v>1</v>
      </c>
      <c r="J5" s="4">
        <f t="shared" si="4"/>
        <v>1</v>
      </c>
      <c r="K5" s="4">
        <f t="shared" si="5"/>
        <v>1</v>
      </c>
      <c r="L5" s="4">
        <f t="shared" si="0"/>
        <v>1</v>
      </c>
      <c r="M5" s="4">
        <f t="shared" si="1"/>
        <v>1</v>
      </c>
      <c r="N5" s="4">
        <f t="shared" si="2"/>
        <v>1</v>
      </c>
      <c r="O5" s="5"/>
      <c r="P5" s="6"/>
      <c r="Q5" s="4"/>
      <c r="R5" s="6"/>
      <c r="S5" s="6"/>
      <c r="U5" s="6"/>
      <c r="V5" s="6"/>
      <c r="X5" s="6"/>
      <c r="Y5" s="6"/>
      <c r="AA5" s="6"/>
      <c r="AB5" s="6"/>
      <c r="AD5" s="6"/>
      <c r="AE5" s="6"/>
    </row>
    <row r="6" spans="1:31" ht="12.75" customHeight="1">
      <c r="A6" s="10" t="s">
        <v>20</v>
      </c>
      <c r="B6" s="10">
        <v>7777777</v>
      </c>
      <c r="C6" s="10" t="s">
        <v>22</v>
      </c>
      <c r="D6" s="10">
        <v>1080305</v>
      </c>
      <c r="E6" s="10" t="s">
        <v>27</v>
      </c>
      <c r="F6" s="10">
        <v>38</v>
      </c>
      <c r="G6" s="10">
        <v>38</v>
      </c>
      <c r="H6" s="10">
        <v>38</v>
      </c>
      <c r="I6" s="4">
        <f t="shared" si="3"/>
        <v>1</v>
      </c>
      <c r="J6" s="4">
        <f t="shared" si="4"/>
        <v>1</v>
      </c>
      <c r="K6" s="4">
        <f t="shared" si="5"/>
        <v>1</v>
      </c>
      <c r="L6" s="4">
        <f t="shared" si="0"/>
        <v>1</v>
      </c>
      <c r="M6" s="4">
        <f t="shared" si="1"/>
        <v>1</v>
      </c>
      <c r="N6" s="4">
        <f t="shared" si="2"/>
        <v>1</v>
      </c>
      <c r="O6" s="5"/>
      <c r="P6" s="6"/>
      <c r="Q6" s="4"/>
      <c r="R6" s="6"/>
      <c r="S6" s="6"/>
      <c r="U6" s="6"/>
      <c r="V6" s="6"/>
      <c r="X6" s="6"/>
      <c r="Y6" s="6"/>
      <c r="AA6" s="6"/>
      <c r="AB6" s="6"/>
      <c r="AD6" s="6"/>
      <c r="AE6" s="6"/>
    </row>
    <row r="7" spans="1:31" ht="12.75" customHeight="1">
      <c r="A7" s="10" t="s">
        <v>20</v>
      </c>
      <c r="B7" s="10">
        <v>7777777</v>
      </c>
      <c r="C7" s="10" t="s">
        <v>22</v>
      </c>
      <c r="D7" s="10">
        <v>1080306</v>
      </c>
      <c r="E7" s="10" t="s">
        <v>28</v>
      </c>
      <c r="F7" s="10">
        <v>90</v>
      </c>
      <c r="G7" s="10">
        <v>90</v>
      </c>
      <c r="H7" s="10">
        <v>90</v>
      </c>
      <c r="I7" s="4">
        <f>+G7/F7</f>
        <v>1</v>
      </c>
      <c r="J7" s="4">
        <f t="shared" si="4"/>
        <v>1</v>
      </c>
      <c r="K7" s="4">
        <f t="shared" si="5"/>
        <v>1</v>
      </c>
      <c r="L7" s="4">
        <f t="shared" si="0"/>
        <v>1</v>
      </c>
      <c r="M7" s="4">
        <f t="shared" si="1"/>
        <v>1</v>
      </c>
      <c r="N7" s="4">
        <f t="shared" si="2"/>
        <v>1</v>
      </c>
      <c r="O7" s="5"/>
      <c r="P7" s="6"/>
      <c r="Q7" s="4"/>
      <c r="R7" s="6"/>
      <c r="S7" s="6"/>
      <c r="U7" s="6"/>
      <c r="V7" s="6"/>
      <c r="X7" s="6"/>
      <c r="Y7" s="6"/>
      <c r="AA7" s="6"/>
      <c r="AB7" s="6"/>
      <c r="AD7" s="6"/>
      <c r="AE7" s="6"/>
    </row>
    <row r="8" spans="1:31" ht="12.75" customHeight="1">
      <c r="A8" s="10" t="s">
        <v>20</v>
      </c>
      <c r="B8" s="10">
        <v>7777777</v>
      </c>
      <c r="C8" s="10" t="s">
        <v>22</v>
      </c>
      <c r="D8" s="10">
        <v>1080307</v>
      </c>
      <c r="E8" s="10" t="s">
        <v>29</v>
      </c>
      <c r="F8" s="10">
        <v>95</v>
      </c>
      <c r="G8" s="10">
        <v>90</v>
      </c>
      <c r="H8" s="10">
        <v>90</v>
      </c>
      <c r="I8" s="4">
        <f t="shared" si="3"/>
        <v>0.9473684210526315</v>
      </c>
      <c r="J8" s="4">
        <f t="shared" si="4"/>
        <v>1</v>
      </c>
      <c r="K8" s="4">
        <f t="shared" si="5"/>
        <v>0.9473684210526315</v>
      </c>
      <c r="L8" s="4">
        <f t="shared" si="0"/>
        <v>1</v>
      </c>
      <c r="M8" s="4">
        <f t="shared" si="1"/>
        <v>0.9473684210526315</v>
      </c>
      <c r="N8" s="4">
        <f t="shared" si="2"/>
        <v>0.9473684210526315</v>
      </c>
      <c r="O8" s="5"/>
      <c r="P8" s="6"/>
      <c r="Q8" s="4"/>
      <c r="R8" s="6"/>
      <c r="S8" s="6"/>
      <c r="U8" s="6"/>
      <c r="V8" s="6"/>
      <c r="X8" s="6"/>
      <c r="Y8" s="6"/>
      <c r="AA8" s="6"/>
      <c r="AB8" s="6"/>
      <c r="AD8" s="6"/>
      <c r="AE8" s="6"/>
    </row>
    <row r="9" spans="1:31" ht="12.75" customHeight="1">
      <c r="A9" s="10" t="s">
        <v>20</v>
      </c>
      <c r="B9" s="10">
        <v>7777777</v>
      </c>
      <c r="C9" s="10" t="s">
        <v>22</v>
      </c>
      <c r="D9" s="10">
        <v>1080308</v>
      </c>
      <c r="E9" s="10" t="s">
        <v>30</v>
      </c>
      <c r="F9" s="10">
        <v>105</v>
      </c>
      <c r="G9" s="10">
        <v>95</v>
      </c>
      <c r="H9" s="10">
        <v>95</v>
      </c>
      <c r="I9" s="4">
        <f t="shared" si="3"/>
        <v>0.9047619047619048</v>
      </c>
      <c r="J9" s="4">
        <f t="shared" si="4"/>
        <v>1</v>
      </c>
      <c r="K9" s="4">
        <f t="shared" si="5"/>
        <v>0.9047619047619048</v>
      </c>
      <c r="L9" s="4">
        <f t="shared" si="0"/>
        <v>1</v>
      </c>
      <c r="M9" s="4">
        <f t="shared" si="1"/>
        <v>0.9047619047619048</v>
      </c>
      <c r="N9" s="4">
        <f t="shared" si="2"/>
        <v>0.9047619047619048</v>
      </c>
      <c r="O9" s="5"/>
      <c r="P9" s="6"/>
      <c r="Q9" s="4"/>
      <c r="R9" s="6"/>
      <c r="S9" s="6"/>
      <c r="U9" s="6"/>
      <c r="V9" s="6"/>
      <c r="X9" s="6"/>
      <c r="Y9" s="6"/>
      <c r="AA9" s="6"/>
      <c r="AB9" s="6"/>
      <c r="AD9" s="6"/>
      <c r="AE9" s="6"/>
    </row>
    <row r="10" spans="1:31" ht="12.75" customHeight="1">
      <c r="A10" s="10" t="s">
        <v>20</v>
      </c>
      <c r="B10" s="10">
        <v>7777777</v>
      </c>
      <c r="C10" s="10" t="s">
        <v>22</v>
      </c>
      <c r="D10" s="10">
        <v>1080309</v>
      </c>
      <c r="E10" s="10" t="s">
        <v>31</v>
      </c>
      <c r="F10" s="10">
        <v>52</v>
      </c>
      <c r="G10" s="10">
        <v>52</v>
      </c>
      <c r="H10" s="10">
        <v>52</v>
      </c>
      <c r="I10" s="4">
        <f t="shared" si="3"/>
        <v>1</v>
      </c>
      <c r="J10" s="4">
        <f t="shared" si="4"/>
        <v>1</v>
      </c>
      <c r="K10" s="4">
        <f t="shared" si="5"/>
        <v>1</v>
      </c>
      <c r="L10" s="4">
        <f t="shared" si="0"/>
        <v>1</v>
      </c>
      <c r="M10" s="4">
        <f t="shared" si="1"/>
        <v>1</v>
      </c>
      <c r="N10" s="4">
        <f t="shared" si="2"/>
        <v>1</v>
      </c>
      <c r="O10" s="5"/>
      <c r="P10" s="6"/>
      <c r="Q10" s="4"/>
      <c r="R10" s="6"/>
      <c r="S10" s="6"/>
      <c r="U10" s="6"/>
      <c r="V10" s="6"/>
      <c r="X10" s="6"/>
      <c r="Y10" s="6"/>
      <c r="AA10" s="6"/>
      <c r="AB10" s="6"/>
      <c r="AD10" s="6"/>
      <c r="AE10" s="6"/>
    </row>
    <row r="11" spans="1:31" ht="12.75" customHeight="1">
      <c r="A11" s="10" t="s">
        <v>20</v>
      </c>
      <c r="B11" s="10">
        <v>7777777</v>
      </c>
      <c r="C11" s="10" t="s">
        <v>22</v>
      </c>
      <c r="D11" s="10">
        <v>1080310</v>
      </c>
      <c r="E11" s="10" t="s">
        <v>32</v>
      </c>
      <c r="F11" s="10">
        <v>87</v>
      </c>
      <c r="G11" s="10">
        <v>81</v>
      </c>
      <c r="H11" s="10">
        <v>81</v>
      </c>
      <c r="I11" s="4">
        <f t="shared" si="3"/>
        <v>0.9310344827586207</v>
      </c>
      <c r="J11" s="4">
        <f t="shared" si="4"/>
        <v>1</v>
      </c>
      <c r="K11" s="4">
        <f t="shared" si="5"/>
        <v>0.9310344827586207</v>
      </c>
      <c r="L11" s="4">
        <f t="shared" si="0"/>
        <v>1</v>
      </c>
      <c r="M11" s="4">
        <f t="shared" si="1"/>
        <v>0.9310344827586207</v>
      </c>
      <c r="N11" s="4">
        <f t="shared" si="2"/>
        <v>0.9310344827586207</v>
      </c>
      <c r="O11" s="5"/>
      <c r="P11" s="6"/>
      <c r="Q11" s="4"/>
      <c r="R11" s="6"/>
      <c r="S11" s="6"/>
      <c r="U11" s="6"/>
      <c r="V11" s="6"/>
      <c r="X11" s="6"/>
      <c r="Y11" s="6"/>
      <c r="AA11" s="6"/>
      <c r="AB11" s="6"/>
      <c r="AD11" s="6"/>
      <c r="AE11" s="6"/>
    </row>
    <row r="12" spans="1:31" ht="12.75" customHeight="1">
      <c r="A12" s="10" t="s">
        <v>20</v>
      </c>
      <c r="B12" s="10">
        <v>7777777</v>
      </c>
      <c r="C12" s="10" t="s">
        <v>22</v>
      </c>
      <c r="D12" s="10">
        <v>2080301</v>
      </c>
      <c r="E12" s="10" t="s">
        <v>33</v>
      </c>
      <c r="F12" s="10">
        <v>237.5</v>
      </c>
      <c r="G12" s="10">
        <v>237.5</v>
      </c>
      <c r="H12" s="10">
        <v>237.5</v>
      </c>
      <c r="I12" s="4">
        <f>+G12/F12</f>
        <v>1</v>
      </c>
      <c r="J12" s="4">
        <f t="shared" si="4"/>
        <v>1</v>
      </c>
      <c r="K12" s="4">
        <f>+H12/F12</f>
        <v>1</v>
      </c>
      <c r="L12" s="4">
        <f t="shared" si="0"/>
        <v>1</v>
      </c>
      <c r="M12" s="4">
        <f>+G12/F12</f>
        <v>1</v>
      </c>
      <c r="N12" s="4">
        <f>+H12/F12</f>
        <v>1</v>
      </c>
      <c r="O12" s="5"/>
      <c r="P12" s="6"/>
      <c r="Q12" s="4"/>
      <c r="R12" s="6"/>
      <c r="S12" s="6"/>
      <c r="U12" s="6"/>
      <c r="V12" s="6"/>
      <c r="X12" s="6"/>
      <c r="Y12" s="6"/>
      <c r="AA12" s="6"/>
      <c r="AB12" s="6"/>
      <c r="AD12" s="6"/>
      <c r="AE12" s="6"/>
    </row>
    <row r="13" spans="1:31" ht="12.75" customHeight="1">
      <c r="A13" s="10" t="s">
        <v>20</v>
      </c>
      <c r="B13" s="10">
        <v>7777777</v>
      </c>
      <c r="C13" s="10" t="s">
        <v>22</v>
      </c>
      <c r="D13" s="10">
        <v>5080301</v>
      </c>
      <c r="E13" s="10" t="s">
        <v>21</v>
      </c>
      <c r="F13" s="10">
        <v>300</v>
      </c>
      <c r="G13" s="10">
        <v>125</v>
      </c>
      <c r="H13" s="10">
        <v>125</v>
      </c>
      <c r="I13" s="4">
        <f>+G13/F13</f>
        <v>0.4166666666666667</v>
      </c>
      <c r="J13" s="4">
        <f>+G13/H13</f>
        <v>1</v>
      </c>
      <c r="K13" s="4">
        <f>+H13/F13</f>
        <v>0.4166666666666667</v>
      </c>
      <c r="L13" s="4">
        <f>+G13/H13</f>
        <v>1</v>
      </c>
      <c r="M13" s="4">
        <f>+G13/F13</f>
        <v>0.4166666666666667</v>
      </c>
      <c r="N13" s="4">
        <f>+H13/F13</f>
        <v>0.4166666666666667</v>
      </c>
      <c r="O13" s="5"/>
      <c r="P13" s="6"/>
      <c r="Q13" s="4"/>
      <c r="R13" s="6"/>
      <c r="S13" s="6"/>
      <c r="U13" s="6"/>
      <c r="V13" s="6"/>
      <c r="X13" s="6"/>
      <c r="Y13" s="6"/>
      <c r="AA13" s="6"/>
      <c r="AB13" s="6"/>
      <c r="AD13" s="6"/>
      <c r="AE13" s="6"/>
    </row>
  </sheetData>
  <sheetProtection/>
  <mergeCells count="6">
    <mergeCell ref="O1:Q1"/>
    <mergeCell ref="AA1:AC1"/>
    <mergeCell ref="X1:Z1"/>
    <mergeCell ref="U1:W1"/>
    <mergeCell ref="R1:T1"/>
    <mergeCell ref="AD1:AF1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Calidad33</dc:creator>
  <cp:keywords/>
  <dc:description/>
  <cp:lastModifiedBy>PERSONAL</cp:lastModifiedBy>
  <dcterms:created xsi:type="dcterms:W3CDTF">2011-02-15T11:52:19Z</dcterms:created>
  <dcterms:modified xsi:type="dcterms:W3CDTF">2011-04-29T11:13:04Z</dcterms:modified>
  <cp:category/>
  <cp:version/>
  <cp:contentType/>
  <cp:contentStatus/>
</cp:coreProperties>
</file>