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515" windowHeight="7230" activeTab="3"/>
  </bookViews>
  <sheets>
    <sheet name="DATOS" sheetId="1" r:id="rId1"/>
    <sheet name="A" sheetId="2" r:id="rId2"/>
    <sheet name="B" sheetId="3" r:id="rId3"/>
    <sheet name="C" sheetId="6" r:id="rId4"/>
  </sheets>
  <calcPr calcId="125725"/>
</workbook>
</file>

<file path=xl/calcChain.xml><?xml version="1.0" encoding="utf-8"?>
<calcChain xmlns="http://schemas.openxmlformats.org/spreadsheetml/2006/main">
  <c r="B27" i="6"/>
  <c r="F12"/>
  <c r="E12"/>
  <c r="D12"/>
  <c r="L3"/>
  <c r="H3"/>
  <c r="D3"/>
  <c r="B26" i="2"/>
  <c r="B35" i="6" s="1"/>
  <c r="B25" i="2"/>
  <c r="B34" i="6" s="1"/>
  <c r="B13" i="2"/>
  <c r="B22" i="6" s="1"/>
  <c r="B14" i="2"/>
  <c r="B23" i="6" s="1"/>
  <c r="B15" i="2"/>
  <c r="B24" i="6" s="1"/>
  <c r="B16" i="2"/>
  <c r="B25" i="6" s="1"/>
  <c r="B17" i="2"/>
  <c r="B26" i="6" s="1"/>
  <c r="B12" i="2"/>
  <c r="B21" i="6" s="1"/>
  <c r="F52" i="1"/>
  <c r="C52"/>
  <c r="B9" i="2"/>
  <c r="B18" i="6" s="1"/>
  <c r="B10" i="2"/>
  <c r="B19" i="6" s="1"/>
  <c r="B11" i="2"/>
  <c r="B20" i="6" s="1"/>
  <c r="B8" i="2"/>
  <c r="B17" i="6" s="1"/>
  <c r="E3" i="2"/>
  <c r="F3"/>
  <c r="D3"/>
</calcChain>
</file>

<file path=xl/sharedStrings.xml><?xml version="1.0" encoding="utf-8"?>
<sst xmlns="http://schemas.openxmlformats.org/spreadsheetml/2006/main" count="121" uniqueCount="66">
  <si>
    <t>DEPARTAMENTOS</t>
  </si>
  <si>
    <t>Habitaciones</t>
  </si>
  <si>
    <t>Restauración</t>
  </si>
  <si>
    <t>Alquiler Salas</t>
  </si>
  <si>
    <t>INGRESOS</t>
  </si>
  <si>
    <t>Nº servicios</t>
  </si>
  <si>
    <t>Precio medio</t>
  </si>
  <si>
    <t>Estructura</t>
  </si>
  <si>
    <t>GASTOS DIRECTOS</t>
  </si>
  <si>
    <t>Materias primas y aux.</t>
  </si>
  <si>
    <t>Coste personal</t>
  </si>
  <si>
    <t>Lavanderías</t>
  </si>
  <si>
    <t>Reparaciones</t>
  </si>
  <si>
    <t>GASTOS INDIRECTOS</t>
  </si>
  <si>
    <t>IMPORTE</t>
  </si>
  <si>
    <t>CLAVE DE REPARTO</t>
  </si>
  <si>
    <t>Publicidad</t>
  </si>
  <si>
    <t>Comisiones S/ ventas</t>
  </si>
  <si>
    <t>Transportes</t>
  </si>
  <si>
    <t>Créditos incobrables</t>
  </si>
  <si>
    <t>Energías y Suministros</t>
  </si>
  <si>
    <t>Arrendamientos</t>
  </si>
  <si>
    <t>Amortizaciones</t>
  </si>
  <si>
    <t>Gastos financieros</t>
  </si>
  <si>
    <t>% S/ producción presupuestada</t>
  </si>
  <si>
    <t>% S/ producción real</t>
  </si>
  <si>
    <t>% En base a lectura contadores</t>
  </si>
  <si>
    <t>% m2 de superficie</t>
  </si>
  <si>
    <t>% Distribución de inmovilizado</t>
  </si>
  <si>
    <t xml:space="preserve"> % S/ producción presupuestada</t>
  </si>
  <si>
    <t xml:space="preserve"> % S/ producción real</t>
  </si>
  <si>
    <t xml:space="preserve"> % En base a lectura contadores</t>
  </si>
  <si>
    <r>
      <t xml:space="preserve"> %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 superficie</t>
    </r>
  </si>
  <si>
    <t xml:space="preserve"> % Distribución de inmovilizado</t>
  </si>
  <si>
    <t>TOTAL</t>
  </si>
  <si>
    <t>CLAVES DE REPARTO DE GASTOS INDIRECTOS</t>
  </si>
  <si>
    <t>% NÚMERO SERVICIOS/SEGMENTOS</t>
  </si>
  <si>
    <t>CCI</t>
  </si>
  <si>
    <t>OCIO</t>
  </si>
  <si>
    <t>AER</t>
  </si>
  <si>
    <t>% Nº habitaciones ocupadas</t>
  </si>
  <si>
    <t>% Nº cubiertos</t>
  </si>
  <si>
    <t>% Nº salas alquiladas</t>
  </si>
  <si>
    <t>PRECIOS MEDIOS/SEGMENTOS</t>
  </si>
  <si>
    <t>Alquiler de salas</t>
  </si>
  <si>
    <t>COSTES DIRECTOS</t>
  </si>
  <si>
    <t>GASTOS SEGMENTABLES</t>
  </si>
  <si>
    <t>Gastos Directos de Estructura repartidos</t>
  </si>
  <si>
    <t>RESULTADO OPERATIVO BRUTO (GOP)</t>
  </si>
  <si>
    <t>DPTOS. OPERATIVOS DIRECTOS</t>
  </si>
  <si>
    <t>Dpto. Estructura</t>
  </si>
  <si>
    <t>EBITDA</t>
  </si>
  <si>
    <t>RESULTADO ACTIVIDADES ORDINARIAS</t>
  </si>
  <si>
    <t>RESULTADO ANTES DE IMPUESTO</t>
  </si>
  <si>
    <t>Margen Operativo Bruto</t>
  </si>
  <si>
    <t>Margen S/ ventas</t>
  </si>
  <si>
    <t xml:space="preserve">Corresponden a comisiones por servicios de intermediación, en los que las agencias actúan en nombre propio: 13.000€. </t>
  </si>
  <si>
    <t xml:space="preserve">El resto (613€) son comisiones correspondientes a clientes enviados al hotel “USALISTO” por las agencias, actuando éstas en nombre del hotel. </t>
  </si>
  <si>
    <t xml:space="preserve">Determinar cuál será la CIFRA DE VENTAS que figurará en la CONTABILIDAD FINANCIERA, teniendo en cuenta que el importe total de COMISIONES SOBRE VENTAS asciende a 13.613€ y su distribución es: </t>
  </si>
  <si>
    <t>CIFRA DE VENTAS que figurará en la CONTABILIDAD FINANCIERA</t>
  </si>
  <si>
    <t>Ventas</t>
  </si>
  <si>
    <t>CIFRA DE VENTAS TOTAL</t>
  </si>
  <si>
    <t>Comisiones Incluidas</t>
  </si>
  <si>
    <t>Disponibilidad</t>
  </si>
  <si>
    <t>Precio</t>
  </si>
  <si>
    <t>TIPO DE CLIENTES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</si>
</sst>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b/>
      <sz val="11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165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3" borderId="1" xfId="0" applyFont="1" applyFill="1" applyBorder="1"/>
    <xf numFmtId="0" fontId="0" fillId="3" borderId="1" xfId="0" applyFill="1" applyBorder="1"/>
    <xf numFmtId="165" fontId="0" fillId="0" borderId="1" xfId="0" applyNumberFormat="1" applyBorder="1"/>
    <xf numFmtId="10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165" fontId="0" fillId="2" borderId="1" xfId="0" applyNumberFormat="1" applyFill="1" applyBorder="1"/>
    <xf numFmtId="0" fontId="0" fillId="3" borderId="0" xfId="0" applyFill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6" xfId="0" applyFont="1" applyFill="1" applyBorder="1" applyAlignment="1"/>
    <xf numFmtId="165" fontId="1" fillId="2" borderId="1" xfId="0" applyNumberFormat="1" applyFont="1" applyFill="1" applyBorder="1"/>
    <xf numFmtId="10" fontId="0" fillId="2" borderId="0" xfId="0" applyNumberFormat="1" applyFill="1" applyBorder="1"/>
    <xf numFmtId="10" fontId="1" fillId="2" borderId="0" xfId="0" applyNumberFormat="1" applyFont="1" applyFill="1" applyBorder="1"/>
    <xf numFmtId="10" fontId="1" fillId="3" borderId="0" xfId="0" applyNumberFormat="1" applyFont="1" applyFill="1" applyBorder="1"/>
    <xf numFmtId="0" fontId="1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 wrapText="1"/>
    </xf>
    <xf numFmtId="0" fontId="1" fillId="2" borderId="0" xfId="0" applyFont="1" applyFill="1" applyAlignment="1"/>
    <xf numFmtId="165" fontId="0" fillId="0" borderId="1" xfId="0" applyNumberForma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2" fontId="0" fillId="0" borderId="0" xfId="0" applyNumberFormat="1"/>
    <xf numFmtId="165" fontId="1" fillId="3" borderId="1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0" fillId="3" borderId="0" xfId="0" applyNumberFormat="1" applyFill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0" borderId="0" xfId="0" applyFill="1"/>
    <xf numFmtId="165" fontId="0" fillId="3" borderId="1" xfId="0" applyNumberFormat="1" applyFill="1" applyBorder="1"/>
    <xf numFmtId="1" fontId="0" fillId="0" borderId="1" xfId="0" applyNumberFormat="1" applyBorder="1"/>
    <xf numFmtId="165" fontId="0" fillId="2" borderId="4" xfId="0" applyNumberFormat="1" applyFill="1" applyBorder="1"/>
    <xf numFmtId="0" fontId="0" fillId="0" borderId="0" xfId="0" applyBorder="1"/>
    <xf numFmtId="0" fontId="0" fillId="3" borderId="0" xfId="0" applyFill="1" applyBorder="1"/>
    <xf numFmtId="165" fontId="1" fillId="2" borderId="4" xfId="0" applyNumberFormat="1" applyFont="1" applyFill="1" applyBorder="1"/>
    <xf numFmtId="0" fontId="0" fillId="0" borderId="0" xfId="0" applyFill="1" applyBorder="1"/>
    <xf numFmtId="0" fontId="1" fillId="3" borderId="8" xfId="0" applyFont="1" applyFill="1" applyBorder="1" applyAlignment="1"/>
    <xf numFmtId="0" fontId="0" fillId="3" borderId="7" xfId="0" applyFill="1" applyBorder="1"/>
    <xf numFmtId="165" fontId="0" fillId="2" borderId="2" xfId="0" applyNumberFormat="1" applyFill="1" applyBorder="1"/>
    <xf numFmtId="165" fontId="0" fillId="2" borderId="7" xfId="0" applyNumberFormat="1" applyFill="1" applyBorder="1"/>
    <xf numFmtId="165" fontId="1" fillId="2" borderId="2" xfId="0" applyNumberFormat="1" applyFont="1" applyFill="1" applyBorder="1"/>
    <xf numFmtId="165" fontId="1" fillId="2" borderId="7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3"/>
  <sheetViews>
    <sheetView workbookViewId="0"/>
  </sheetViews>
  <sheetFormatPr baseColWidth="10" defaultRowHeight="15"/>
  <cols>
    <col min="1" max="1" width="6.28515625" customWidth="1"/>
    <col min="2" max="2" width="22.85546875" customWidth="1"/>
    <col min="3" max="4" width="13.28515625" customWidth="1"/>
    <col min="5" max="5" width="15.42578125" customWidth="1"/>
    <col min="6" max="6" width="13.5703125" customWidth="1"/>
  </cols>
  <sheetData>
    <row r="1" spans="2:6" ht="15.75" thickBot="1"/>
    <row r="2" spans="2:6" ht="16.5" thickTop="1" thickBot="1">
      <c r="B2" s="7" t="s">
        <v>0</v>
      </c>
      <c r="C2" s="8" t="s">
        <v>1</v>
      </c>
      <c r="D2" s="8" t="s">
        <v>2</v>
      </c>
      <c r="E2" s="8" t="s">
        <v>3</v>
      </c>
    </row>
    <row r="3" spans="2:6" ht="16.5" thickTop="1" thickBot="1"/>
    <row r="4" spans="2:6" ht="16.5" thickTop="1" thickBot="1">
      <c r="B4" s="55" t="s">
        <v>4</v>
      </c>
      <c r="C4" s="56"/>
      <c r="D4" s="56"/>
      <c r="E4" s="57"/>
    </row>
    <row r="5" spans="2:6" ht="16.5" thickTop="1" thickBot="1"/>
    <row r="6" spans="2:6" ht="16.5" thickTop="1" thickBot="1">
      <c r="B6" s="10" t="s">
        <v>5</v>
      </c>
      <c r="C6" s="3">
        <v>2000</v>
      </c>
      <c r="D6" s="3">
        <v>800</v>
      </c>
      <c r="E6" s="3">
        <v>100</v>
      </c>
    </row>
    <row r="7" spans="2:6" ht="16.5" thickTop="1" thickBot="1">
      <c r="B7" s="10" t="s">
        <v>6</v>
      </c>
      <c r="C7" s="9">
        <v>100</v>
      </c>
      <c r="D7" s="9">
        <v>35</v>
      </c>
      <c r="E7" s="9">
        <v>200</v>
      </c>
    </row>
    <row r="8" spans="2:6" ht="16.5" thickTop="1" thickBot="1"/>
    <row r="9" spans="2:6" ht="16.5" thickTop="1" thickBot="1">
      <c r="B9" s="7" t="s">
        <v>0</v>
      </c>
      <c r="C9" s="8" t="s">
        <v>1</v>
      </c>
      <c r="D9" s="8" t="s">
        <v>2</v>
      </c>
      <c r="E9" s="8" t="s">
        <v>3</v>
      </c>
      <c r="F9" s="8" t="s">
        <v>7</v>
      </c>
    </row>
    <row r="10" spans="2:6" ht="16.5" thickTop="1" thickBot="1"/>
    <row r="11" spans="2:6" ht="16.5" thickTop="1" thickBot="1">
      <c r="B11" s="5" t="s">
        <v>8</v>
      </c>
    </row>
    <row r="12" spans="2:6" ht="16.5" thickTop="1" thickBot="1">
      <c r="B12" s="10" t="s">
        <v>9</v>
      </c>
      <c r="C12" s="3">
        <v>30000</v>
      </c>
      <c r="D12" s="3">
        <v>9800</v>
      </c>
      <c r="E12" s="3">
        <v>2000</v>
      </c>
      <c r="F12" s="3">
        <v>0</v>
      </c>
    </row>
    <row r="13" spans="2:6" ht="16.5" thickTop="1" thickBot="1">
      <c r="B13" s="10" t="s">
        <v>10</v>
      </c>
      <c r="C13" s="3">
        <v>56000</v>
      </c>
      <c r="D13" s="3">
        <v>10080</v>
      </c>
      <c r="E13" s="3">
        <v>6200</v>
      </c>
      <c r="F13" s="3">
        <v>7000</v>
      </c>
    </row>
    <row r="14" spans="2:6" ht="16.5" thickTop="1" thickBot="1">
      <c r="B14" s="10" t="s">
        <v>11</v>
      </c>
      <c r="C14" s="3">
        <v>8000</v>
      </c>
      <c r="D14" s="3">
        <v>280</v>
      </c>
      <c r="E14" s="3">
        <v>400</v>
      </c>
      <c r="F14" s="3">
        <v>0</v>
      </c>
    </row>
    <row r="15" spans="2:6" ht="16.5" thickTop="1" thickBot="1">
      <c r="B15" s="10" t="s">
        <v>12</v>
      </c>
      <c r="C15" s="3">
        <v>11000</v>
      </c>
      <c r="D15" s="3">
        <v>8000</v>
      </c>
      <c r="E15" s="3">
        <v>3500</v>
      </c>
      <c r="F15" s="3">
        <v>0</v>
      </c>
    </row>
    <row r="16" spans="2:6" ht="16.5" thickTop="1" thickBot="1"/>
    <row r="17" spans="2:8" ht="16.5" thickTop="1" thickBot="1">
      <c r="B17" s="5" t="s">
        <v>13</v>
      </c>
      <c r="C17" s="6" t="s">
        <v>14</v>
      </c>
      <c r="D17" s="58" t="s">
        <v>15</v>
      </c>
      <c r="E17" s="58"/>
    </row>
    <row r="18" spans="2:8" ht="16.5" thickTop="1" thickBot="1">
      <c r="B18" s="10" t="s">
        <v>16</v>
      </c>
      <c r="C18" s="12">
        <v>15000</v>
      </c>
      <c r="D18" s="59" t="s">
        <v>29</v>
      </c>
      <c r="E18" s="59"/>
    </row>
    <row r="19" spans="2:8" ht="16.5" thickTop="1" thickBot="1">
      <c r="B19" s="10" t="s">
        <v>17</v>
      </c>
      <c r="C19" s="12">
        <v>13613</v>
      </c>
      <c r="D19" s="59" t="s">
        <v>30</v>
      </c>
      <c r="E19" s="59"/>
    </row>
    <row r="20" spans="2:8" ht="16.5" thickTop="1" thickBot="1">
      <c r="B20" s="10" t="s">
        <v>18</v>
      </c>
      <c r="C20" s="12">
        <v>9000</v>
      </c>
      <c r="D20" s="59" t="s">
        <v>30</v>
      </c>
      <c r="E20" s="59"/>
    </row>
    <row r="21" spans="2:8" ht="16.5" thickTop="1" thickBot="1">
      <c r="B21" s="10" t="s">
        <v>19</v>
      </c>
      <c r="C21" s="12">
        <v>5000</v>
      </c>
      <c r="D21" s="59" t="s">
        <v>30</v>
      </c>
      <c r="E21" s="59"/>
    </row>
    <row r="22" spans="2:8" ht="16.5" thickTop="1" thickBot="1">
      <c r="B22" s="10" t="s">
        <v>20</v>
      </c>
      <c r="C22" s="12">
        <v>5000</v>
      </c>
      <c r="D22" s="59" t="s">
        <v>31</v>
      </c>
      <c r="E22" s="59"/>
    </row>
    <row r="23" spans="2:8" ht="18.75" thickTop="1" thickBot="1">
      <c r="B23" s="10" t="s">
        <v>21</v>
      </c>
      <c r="C23" s="12">
        <v>10000</v>
      </c>
      <c r="D23" s="59" t="s">
        <v>32</v>
      </c>
      <c r="E23" s="59"/>
    </row>
    <row r="24" spans="2:8" ht="16.5" thickTop="1" thickBot="1">
      <c r="B24" s="10" t="s">
        <v>22</v>
      </c>
      <c r="C24" s="12">
        <v>4000</v>
      </c>
      <c r="D24" s="59" t="s">
        <v>33</v>
      </c>
      <c r="E24" s="59"/>
    </row>
    <row r="25" spans="2:8" ht="16.5" thickTop="1" thickBot="1">
      <c r="B25" s="10" t="s">
        <v>23</v>
      </c>
      <c r="C25" s="12">
        <v>8000</v>
      </c>
      <c r="D25" s="59" t="s">
        <v>33</v>
      </c>
      <c r="E25" s="59"/>
    </row>
    <row r="26" spans="2:8" ht="16.5" thickTop="1" thickBot="1"/>
    <row r="27" spans="2:8" ht="16.5" thickTop="1" thickBot="1">
      <c r="B27" s="61" t="s">
        <v>35</v>
      </c>
      <c r="C27" s="65"/>
      <c r="D27" s="65"/>
      <c r="E27" s="65"/>
      <c r="F27" s="65"/>
      <c r="G27" s="65"/>
      <c r="H27" s="62"/>
    </row>
    <row r="28" spans="2:8" ht="16.5" thickTop="1" thickBot="1"/>
    <row r="29" spans="2:8" ht="16.5" thickTop="1" thickBot="1">
      <c r="B29" s="60"/>
      <c r="C29" s="60"/>
      <c r="D29" s="8" t="s">
        <v>1</v>
      </c>
      <c r="E29" s="8" t="s">
        <v>2</v>
      </c>
      <c r="F29" s="8" t="s">
        <v>3</v>
      </c>
      <c r="G29" s="8" t="s">
        <v>7</v>
      </c>
      <c r="H29" s="8" t="s">
        <v>34</v>
      </c>
    </row>
    <row r="30" spans="2:8" ht="16.5" thickTop="1" thickBot="1">
      <c r="B30" s="64" t="s">
        <v>24</v>
      </c>
      <c r="C30" s="64"/>
      <c r="D30" s="13">
        <v>0.75</v>
      </c>
      <c r="E30" s="13">
        <v>0.15</v>
      </c>
      <c r="F30" s="13">
        <v>0.1</v>
      </c>
      <c r="G30" s="13">
        <v>0</v>
      </c>
      <c r="H30" s="13">
        <v>1</v>
      </c>
    </row>
    <row r="31" spans="2:8" ht="16.5" thickTop="1" thickBot="1">
      <c r="B31" s="64" t="s">
        <v>25</v>
      </c>
      <c r="C31" s="64"/>
      <c r="D31" s="13">
        <v>0.80649999999999999</v>
      </c>
      <c r="E31" s="13">
        <v>0.1129</v>
      </c>
      <c r="F31" s="13">
        <v>8.0600000000000005E-2</v>
      </c>
      <c r="G31" s="13">
        <v>0</v>
      </c>
      <c r="H31" s="13">
        <v>1</v>
      </c>
    </row>
    <row r="32" spans="2:8" ht="16.5" thickTop="1" thickBot="1">
      <c r="B32" s="64" t="s">
        <v>27</v>
      </c>
      <c r="C32" s="64"/>
      <c r="D32" s="13">
        <v>0.6</v>
      </c>
      <c r="E32" s="13">
        <v>0.1</v>
      </c>
      <c r="F32" s="13">
        <v>0.3</v>
      </c>
      <c r="G32" s="13">
        <v>0</v>
      </c>
      <c r="H32" s="13">
        <v>1</v>
      </c>
    </row>
    <row r="33" spans="2:9" ht="16.5" thickTop="1" thickBot="1">
      <c r="B33" s="64" t="s">
        <v>26</v>
      </c>
      <c r="C33" s="64"/>
      <c r="D33" s="13">
        <v>0.8</v>
      </c>
      <c r="E33" s="13">
        <v>0.05</v>
      </c>
      <c r="F33" s="13">
        <v>0.15</v>
      </c>
      <c r="G33" s="13">
        <v>0</v>
      </c>
      <c r="H33" s="13">
        <v>1</v>
      </c>
    </row>
    <row r="34" spans="2:9" ht="16.5" thickTop="1" thickBot="1">
      <c r="B34" s="64" t="s">
        <v>28</v>
      </c>
      <c r="C34" s="64"/>
      <c r="D34" s="13">
        <v>0.85</v>
      </c>
      <c r="E34" s="13">
        <v>0.05</v>
      </c>
      <c r="F34" s="13">
        <v>0.1</v>
      </c>
      <c r="G34" s="13">
        <v>0</v>
      </c>
      <c r="H34" s="13">
        <v>1</v>
      </c>
    </row>
    <row r="35" spans="2:9" ht="16.5" thickTop="1" thickBot="1">
      <c r="B35" s="2"/>
      <c r="C35" s="2"/>
    </row>
    <row r="36" spans="2:9" ht="16.5" thickTop="1" thickBot="1">
      <c r="B36" s="63" t="s">
        <v>36</v>
      </c>
      <c r="C36" s="63"/>
      <c r="D36" s="8" t="s">
        <v>37</v>
      </c>
      <c r="E36" s="8" t="s">
        <v>38</v>
      </c>
      <c r="F36" s="8" t="s">
        <v>39</v>
      </c>
      <c r="G36" s="8" t="s">
        <v>34</v>
      </c>
    </row>
    <row r="37" spans="2:9" ht="16.5" thickTop="1" thickBot="1">
      <c r="B37" s="64" t="s">
        <v>40</v>
      </c>
      <c r="C37" s="64"/>
      <c r="D37" s="13">
        <v>0.35</v>
      </c>
      <c r="E37" s="13">
        <v>0.4</v>
      </c>
      <c r="F37" s="13">
        <v>0.25</v>
      </c>
      <c r="G37" s="13">
        <v>1</v>
      </c>
    </row>
    <row r="38" spans="2:9" ht="16.5" thickTop="1" thickBot="1">
      <c r="B38" s="64" t="s">
        <v>41</v>
      </c>
      <c r="C38" s="64"/>
      <c r="D38" s="13">
        <v>0.375</v>
      </c>
      <c r="E38" s="13">
        <v>0.5</v>
      </c>
      <c r="F38" s="13">
        <v>0.125</v>
      </c>
      <c r="G38" s="13">
        <v>1</v>
      </c>
    </row>
    <row r="39" spans="2:9" ht="16.5" thickTop="1" thickBot="1">
      <c r="B39" s="64" t="s">
        <v>42</v>
      </c>
      <c r="C39" s="64"/>
      <c r="D39" s="13">
        <v>1</v>
      </c>
      <c r="E39" s="13">
        <v>0</v>
      </c>
      <c r="F39" s="13">
        <v>0</v>
      </c>
      <c r="G39" s="13">
        <v>1</v>
      </c>
    </row>
    <row r="40" spans="2:9" ht="16.5" thickTop="1" thickBot="1"/>
    <row r="41" spans="2:9" ht="16.5" thickTop="1" thickBot="1">
      <c r="B41" s="63" t="s">
        <v>43</v>
      </c>
      <c r="C41" s="63"/>
      <c r="D41" s="8" t="s">
        <v>37</v>
      </c>
      <c r="E41" s="8" t="s">
        <v>38</v>
      </c>
      <c r="F41" s="8" t="s">
        <v>39</v>
      </c>
      <c r="G41" s="8" t="s">
        <v>34</v>
      </c>
    </row>
    <row r="42" spans="2:9" ht="16.5" thickTop="1" thickBot="1">
      <c r="B42" s="64" t="s">
        <v>1</v>
      </c>
      <c r="C42" s="64"/>
      <c r="D42" s="14">
        <v>129</v>
      </c>
      <c r="E42" s="14">
        <v>79</v>
      </c>
      <c r="F42" s="14">
        <v>93</v>
      </c>
      <c r="G42" s="14">
        <v>100</v>
      </c>
    </row>
    <row r="43" spans="2:9" ht="16.5" thickTop="1" thickBot="1">
      <c r="B43" s="64" t="s">
        <v>2</v>
      </c>
      <c r="C43" s="64"/>
      <c r="D43" s="14">
        <v>40</v>
      </c>
      <c r="E43" s="14">
        <v>35</v>
      </c>
      <c r="F43" s="14">
        <v>20</v>
      </c>
      <c r="G43" s="14">
        <v>35</v>
      </c>
    </row>
    <row r="44" spans="2:9" ht="16.5" thickTop="1" thickBot="1">
      <c r="B44" s="64" t="s">
        <v>44</v>
      </c>
      <c r="C44" s="64"/>
      <c r="D44" s="14">
        <v>200</v>
      </c>
      <c r="E44" s="14">
        <v>0</v>
      </c>
      <c r="F44" s="14">
        <v>0</v>
      </c>
      <c r="G44" s="14">
        <v>200</v>
      </c>
    </row>
    <row r="45" spans="2:9" ht="16.5" thickTop="1" thickBot="1"/>
    <row r="46" spans="2:9" ht="16.5" thickTop="1" thickBot="1">
      <c r="B46" s="61" t="s">
        <v>46</v>
      </c>
      <c r="C46" s="62"/>
    </row>
    <row r="47" spans="2:9" ht="16.5" thickTop="1" thickBot="1"/>
    <row r="48" spans="2:9" ht="16.5" thickTop="1" thickBot="1">
      <c r="B48" s="3"/>
      <c r="C48" s="6" t="s">
        <v>37</v>
      </c>
      <c r="D48" s="6" t="s">
        <v>38</v>
      </c>
      <c r="F48" s="68"/>
      <c r="G48" s="69"/>
      <c r="H48" s="6" t="s">
        <v>37</v>
      </c>
      <c r="I48" s="6" t="s">
        <v>38</v>
      </c>
    </row>
    <row r="49" spans="2:9" ht="16.5" thickTop="1" thickBot="1">
      <c r="B49" s="10" t="s">
        <v>16</v>
      </c>
      <c r="C49" s="4">
        <v>5000</v>
      </c>
      <c r="D49" s="4">
        <v>10000</v>
      </c>
      <c r="F49" s="66" t="s">
        <v>17</v>
      </c>
      <c r="G49" s="67"/>
      <c r="H49" s="4">
        <v>1000</v>
      </c>
      <c r="I49" s="4">
        <v>12613</v>
      </c>
    </row>
    <row r="50" spans="2:9" ht="16.5" thickTop="1" thickBot="1"/>
    <row r="51" spans="2:9" ht="16.5" thickTop="1" thickBot="1">
      <c r="B51" s="3"/>
      <c r="C51" s="6" t="s">
        <v>39</v>
      </c>
      <c r="F51" s="70"/>
      <c r="G51" s="71"/>
      <c r="H51" s="6" t="s">
        <v>38</v>
      </c>
      <c r="I51" s="6" t="s">
        <v>39</v>
      </c>
    </row>
    <row r="52" spans="2:9" ht="16.5" thickTop="1" thickBot="1">
      <c r="B52" s="10" t="s">
        <v>18</v>
      </c>
      <c r="C52" s="15">
        <f>C20</f>
        <v>9000</v>
      </c>
      <c r="F52" s="66" t="str">
        <f>B21</f>
        <v>Créditos incobrables</v>
      </c>
      <c r="G52" s="67"/>
      <c r="H52" s="4">
        <v>2000</v>
      </c>
      <c r="I52" s="4">
        <v>3000</v>
      </c>
    </row>
    <row r="53" spans="2:9" ht="15.75" thickTop="1"/>
  </sheetData>
  <mergeCells count="30">
    <mergeCell ref="F49:G49"/>
    <mergeCell ref="F48:G48"/>
    <mergeCell ref="F52:G52"/>
    <mergeCell ref="F51:G51"/>
    <mergeCell ref="B41:C41"/>
    <mergeCell ref="B42:C42"/>
    <mergeCell ref="B43:C43"/>
    <mergeCell ref="B44:C44"/>
    <mergeCell ref="B29:C29"/>
    <mergeCell ref="B46:C46"/>
    <mergeCell ref="B36:C36"/>
    <mergeCell ref="B37:C37"/>
    <mergeCell ref="B27:H27"/>
    <mergeCell ref="B38:C38"/>
    <mergeCell ref="B39:C39"/>
    <mergeCell ref="B30:C30"/>
    <mergeCell ref="B31:C31"/>
    <mergeCell ref="B32:C32"/>
    <mergeCell ref="B33:C33"/>
    <mergeCell ref="B34:C34"/>
    <mergeCell ref="B4:E4"/>
    <mergeCell ref="D17:E17"/>
    <mergeCell ref="D25:E25"/>
    <mergeCell ref="D18:E18"/>
    <mergeCell ref="D24:E24"/>
    <mergeCell ref="D23:E23"/>
    <mergeCell ref="D22:E22"/>
    <mergeCell ref="D21:E21"/>
    <mergeCell ref="D20:E20"/>
    <mergeCell ref="D19:E1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1"/>
  <sheetViews>
    <sheetView workbookViewId="0">
      <selection activeCell="I26" sqref="I26"/>
    </sheetView>
  </sheetViews>
  <sheetFormatPr baseColWidth="10" defaultRowHeight="15"/>
  <cols>
    <col min="1" max="1" width="6.28515625" customWidth="1"/>
    <col min="2" max="2" width="13.140625" customWidth="1"/>
    <col min="3" max="3" width="24.28515625" customWidth="1"/>
    <col min="4" max="4" width="14.140625" customWidth="1"/>
    <col min="5" max="5" width="13.85546875" customWidth="1"/>
    <col min="6" max="6" width="15" customWidth="1"/>
  </cols>
  <sheetData>
    <row r="1" spans="2:8" ht="15.75" thickBot="1"/>
    <row r="2" spans="2:8" ht="16.5" thickTop="1" thickBot="1">
      <c r="D2" s="75" t="s">
        <v>49</v>
      </c>
      <c r="E2" s="75"/>
      <c r="F2" s="75"/>
      <c r="G2" s="72" t="s">
        <v>50</v>
      </c>
      <c r="H2" s="72" t="s">
        <v>34</v>
      </c>
    </row>
    <row r="3" spans="2:8" ht="16.5" thickTop="1" thickBot="1">
      <c r="D3" s="8" t="str">
        <f>DATOS!C2</f>
        <v>Habitaciones</v>
      </c>
      <c r="E3" s="8" t="str">
        <f>DATOS!D2</f>
        <v>Restauración</v>
      </c>
      <c r="F3" s="8" t="str">
        <f>DATOS!E2</f>
        <v>Alquiler Salas</v>
      </c>
      <c r="G3" s="72"/>
      <c r="H3" s="72"/>
    </row>
    <row r="4" spans="2:8" ht="16.5" thickTop="1" thickBot="1">
      <c r="G4" s="17"/>
    </row>
    <row r="5" spans="2:8" ht="16.5" thickTop="1" thickBot="1">
      <c r="B5" s="64" t="s">
        <v>4</v>
      </c>
      <c r="C5" s="64"/>
      <c r="D5" s="12"/>
      <c r="E5" s="12"/>
      <c r="F5" s="12"/>
      <c r="G5" s="17"/>
      <c r="H5" s="12"/>
    </row>
    <row r="6" spans="2:8" ht="16.5" thickTop="1" thickBot="1">
      <c r="G6" s="17"/>
    </row>
    <row r="7" spans="2:8" ht="16.5" thickTop="1" thickBot="1">
      <c r="B7" s="18" t="s">
        <v>45</v>
      </c>
      <c r="C7" s="19"/>
      <c r="D7" s="19"/>
      <c r="E7" s="19"/>
      <c r="F7" s="19"/>
      <c r="G7" s="20"/>
    </row>
    <row r="8" spans="2:8" ht="16.5" thickTop="1" thickBot="1">
      <c r="B8" s="59" t="str">
        <f>DATOS!B12</f>
        <v>Materias primas y aux.</v>
      </c>
      <c r="C8" s="59"/>
      <c r="D8" s="3"/>
      <c r="E8" s="3"/>
      <c r="F8" s="3"/>
      <c r="G8" s="11"/>
    </row>
    <row r="9" spans="2:8" ht="16.5" thickTop="1" thickBot="1">
      <c r="B9" s="59" t="str">
        <f>DATOS!B13</f>
        <v>Coste personal</v>
      </c>
      <c r="C9" s="59"/>
      <c r="D9" s="3"/>
      <c r="E9" s="3"/>
      <c r="F9" s="3"/>
      <c r="G9" s="11"/>
    </row>
    <row r="10" spans="2:8" ht="16.5" thickTop="1" thickBot="1">
      <c r="B10" s="59" t="str">
        <f>DATOS!B14</f>
        <v>Lavanderías</v>
      </c>
      <c r="C10" s="59"/>
      <c r="D10" s="3"/>
      <c r="E10" s="3"/>
      <c r="F10" s="3"/>
      <c r="G10" s="11"/>
    </row>
    <row r="11" spans="2:8" ht="16.5" thickTop="1" thickBot="1">
      <c r="B11" s="59" t="str">
        <f>DATOS!B15</f>
        <v>Reparaciones</v>
      </c>
      <c r="C11" s="59"/>
      <c r="D11" s="3"/>
      <c r="E11" s="3"/>
      <c r="F11" s="3"/>
      <c r="G11" s="11"/>
    </row>
    <row r="12" spans="2:8" ht="16.5" thickTop="1" thickBot="1">
      <c r="B12" s="59" t="str">
        <f>DATOS!B18</f>
        <v>Publicidad</v>
      </c>
      <c r="C12" s="59"/>
      <c r="D12" s="3"/>
      <c r="E12" s="3"/>
      <c r="F12" s="3"/>
      <c r="G12" s="11"/>
      <c r="H12" s="3"/>
    </row>
    <row r="13" spans="2:8" ht="16.5" thickTop="1" thickBot="1">
      <c r="B13" s="59" t="str">
        <f>DATOS!B19</f>
        <v>Comisiones S/ ventas</v>
      </c>
      <c r="C13" s="59"/>
      <c r="D13" s="14"/>
      <c r="E13" s="14"/>
      <c r="F13" s="14"/>
      <c r="G13" s="11"/>
      <c r="H13" s="3"/>
    </row>
    <row r="14" spans="2:8" ht="16.5" thickTop="1" thickBot="1">
      <c r="B14" s="59" t="str">
        <f>DATOS!B20</f>
        <v>Transportes</v>
      </c>
      <c r="C14" s="59"/>
      <c r="D14" s="3"/>
      <c r="E14" s="3"/>
      <c r="F14" s="3"/>
      <c r="G14" s="11"/>
      <c r="H14" s="3"/>
    </row>
    <row r="15" spans="2:8" ht="16.5" thickTop="1" thickBot="1">
      <c r="B15" s="59" t="str">
        <f>DATOS!B21</f>
        <v>Créditos incobrables</v>
      </c>
      <c r="C15" s="59"/>
      <c r="D15" s="3"/>
      <c r="E15" s="3"/>
      <c r="F15" s="3"/>
      <c r="G15" s="11"/>
      <c r="H15" s="3"/>
    </row>
    <row r="16" spans="2:8" ht="16.5" thickTop="1" thickBot="1">
      <c r="B16" s="59" t="str">
        <f>DATOS!B22</f>
        <v>Energías y Suministros</v>
      </c>
      <c r="C16" s="59"/>
      <c r="D16" s="3"/>
      <c r="E16" s="3"/>
      <c r="F16" s="3"/>
      <c r="G16" s="11"/>
      <c r="H16" s="3"/>
    </row>
    <row r="17" spans="2:10" ht="16.5" thickTop="1" thickBot="1">
      <c r="B17" s="59" t="str">
        <f>DATOS!B23</f>
        <v>Arrendamientos</v>
      </c>
      <c r="C17" s="59"/>
      <c r="D17" s="3"/>
      <c r="E17" s="3"/>
      <c r="F17" s="3"/>
      <c r="G17" s="11"/>
      <c r="H17" s="3"/>
    </row>
    <row r="18" spans="2:10" ht="16.5" thickTop="1" thickBot="1">
      <c r="B18" s="59" t="s">
        <v>47</v>
      </c>
      <c r="C18" s="59"/>
      <c r="D18" s="14"/>
      <c r="E18" s="14"/>
      <c r="F18" s="14"/>
      <c r="G18" s="11"/>
      <c r="H18" s="3"/>
    </row>
    <row r="19" spans="2:10" ht="16.5" thickTop="1" thickBot="1">
      <c r="G19" s="17"/>
    </row>
    <row r="20" spans="2:10" ht="16.5" thickTop="1" thickBot="1">
      <c r="B20" s="74" t="s">
        <v>48</v>
      </c>
      <c r="C20" s="74"/>
      <c r="D20" s="16"/>
      <c r="E20" s="16"/>
      <c r="F20" s="16"/>
      <c r="G20" s="16"/>
      <c r="H20" s="16"/>
      <c r="J20" s="1"/>
    </row>
    <row r="21" spans="2:10" ht="15.75" thickTop="1">
      <c r="B21" s="73" t="s">
        <v>54</v>
      </c>
      <c r="C21" s="73"/>
      <c r="D21" s="22"/>
      <c r="E21" s="22"/>
      <c r="F21" s="22"/>
      <c r="G21" s="22"/>
      <c r="H21" s="22"/>
    </row>
    <row r="22" spans="2:10" ht="15.75" thickBot="1">
      <c r="G22" s="17"/>
    </row>
    <row r="23" spans="2:10" ht="16.5" thickTop="1" thickBot="1">
      <c r="B23" s="74" t="s">
        <v>51</v>
      </c>
      <c r="C23" s="74"/>
      <c r="D23" s="16"/>
      <c r="E23" s="16"/>
      <c r="F23" s="16"/>
      <c r="G23" s="16"/>
      <c r="H23" s="16"/>
    </row>
    <row r="24" spans="2:10" ht="16.5" thickTop="1" thickBot="1">
      <c r="G24" s="17"/>
    </row>
    <row r="25" spans="2:10" ht="16.5" thickTop="1" thickBot="1">
      <c r="B25" s="59" t="str">
        <f>DATOS!B25</f>
        <v>Gastos financieros</v>
      </c>
      <c r="C25" s="59"/>
      <c r="D25" s="3"/>
      <c r="E25" s="3"/>
      <c r="F25" s="3"/>
      <c r="G25" s="11"/>
      <c r="H25" s="3"/>
    </row>
    <row r="26" spans="2:10" ht="16.5" thickTop="1" thickBot="1">
      <c r="B26" s="59" t="str">
        <f>DATOS!B24</f>
        <v>Amortizaciones</v>
      </c>
      <c r="C26" s="59"/>
      <c r="D26" s="3"/>
      <c r="E26" s="3"/>
      <c r="F26" s="3"/>
      <c r="G26" s="11"/>
      <c r="H26" s="3"/>
    </row>
    <row r="27" spans="2:10" ht="16.5" thickTop="1" thickBot="1">
      <c r="G27" s="17"/>
    </row>
    <row r="28" spans="2:10" ht="16.5" thickTop="1" thickBot="1">
      <c r="B28" s="76" t="s">
        <v>52</v>
      </c>
      <c r="C28" s="77"/>
      <c r="D28" s="16"/>
      <c r="E28" s="16"/>
      <c r="F28" s="16"/>
      <c r="G28" s="16"/>
      <c r="H28" s="16"/>
    </row>
    <row r="29" spans="2:10" ht="16.5" thickTop="1" thickBot="1">
      <c r="G29" s="17"/>
    </row>
    <row r="30" spans="2:10" ht="16.5" thickTop="1" thickBot="1">
      <c r="B30" s="74" t="s">
        <v>53</v>
      </c>
      <c r="C30" s="74"/>
      <c r="D30" s="21"/>
      <c r="E30" s="21"/>
      <c r="F30" s="21"/>
      <c r="G30" s="21"/>
      <c r="H30" s="21"/>
    </row>
    <row r="31" spans="2:10" ht="15.75" thickTop="1">
      <c r="B31" s="73" t="s">
        <v>55</v>
      </c>
      <c r="C31" s="73"/>
      <c r="D31" s="23"/>
      <c r="E31" s="23"/>
      <c r="F31" s="23"/>
      <c r="G31" s="24"/>
      <c r="H31" s="23"/>
    </row>
  </sheetData>
  <mergeCells count="23">
    <mergeCell ref="B31:C31"/>
    <mergeCell ref="B23:C23"/>
    <mergeCell ref="B25:C25"/>
    <mergeCell ref="B26:C26"/>
    <mergeCell ref="B28:C28"/>
    <mergeCell ref="B30:C30"/>
    <mergeCell ref="B21:C21"/>
    <mergeCell ref="B18:C18"/>
    <mergeCell ref="B20:C20"/>
    <mergeCell ref="D2:F2"/>
    <mergeCell ref="G2:G3"/>
    <mergeCell ref="B17:C17"/>
    <mergeCell ref="H2:H3"/>
    <mergeCell ref="B13:C13"/>
    <mergeCell ref="B14:C14"/>
    <mergeCell ref="B15:C15"/>
    <mergeCell ref="B16:C16"/>
    <mergeCell ref="B11:C11"/>
    <mergeCell ref="B12:C12"/>
    <mergeCell ref="B5:C5"/>
    <mergeCell ref="B8:C8"/>
    <mergeCell ref="B9:C9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O48"/>
  <sheetViews>
    <sheetView workbookViewId="0">
      <selection activeCell="D32" sqref="D32"/>
    </sheetView>
  </sheetViews>
  <sheetFormatPr baseColWidth="10" defaultRowHeight="15"/>
  <cols>
    <col min="1" max="1" width="4.5703125" customWidth="1"/>
    <col min="2" max="2" width="12.7109375" customWidth="1"/>
  </cols>
  <sheetData>
    <row r="2" spans="2:15">
      <c r="B2" s="84" t="s">
        <v>58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6" spans="2:15">
      <c r="C6" s="27" t="s">
        <v>56</v>
      </c>
    </row>
    <row r="8" spans="2:15">
      <c r="C8" s="27" t="s">
        <v>57</v>
      </c>
    </row>
    <row r="12" spans="2:15">
      <c r="C12" s="29" t="s">
        <v>59</v>
      </c>
      <c r="D12" s="29"/>
      <c r="E12" s="29"/>
      <c r="F12" s="29"/>
      <c r="G12" s="29"/>
      <c r="H12" s="29"/>
      <c r="I12" s="29"/>
      <c r="J12" s="29"/>
    </row>
    <row r="14" spans="2:15" ht="15" customHeight="1" thickBo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2:15" ht="16.5" thickTop="1" thickBot="1">
      <c r="B15" s="28"/>
      <c r="C15" s="82" t="s">
        <v>60</v>
      </c>
      <c r="D15" s="83"/>
      <c r="E15" s="30"/>
      <c r="F15" s="28"/>
      <c r="G15" s="78" t="s">
        <v>61</v>
      </c>
      <c r="H15" s="79"/>
      <c r="I15" s="28"/>
      <c r="J15" s="28"/>
      <c r="K15" s="28"/>
      <c r="L15" s="28"/>
      <c r="M15" s="28"/>
      <c r="N15" s="28"/>
      <c r="O15" s="28"/>
    </row>
    <row r="16" spans="2:15" ht="16.5" thickTop="1" thickBot="1">
      <c r="B16" s="28"/>
      <c r="C16" s="82" t="s">
        <v>62</v>
      </c>
      <c r="D16" s="83"/>
      <c r="E16" s="30"/>
      <c r="F16" s="28"/>
      <c r="G16" s="80"/>
      <c r="H16" s="81"/>
      <c r="I16" s="28"/>
      <c r="J16" s="28"/>
      <c r="K16" s="28"/>
      <c r="L16" s="28"/>
      <c r="M16" s="28"/>
      <c r="N16" s="28"/>
      <c r="O16" s="28"/>
    </row>
    <row r="17" spans="2:15" ht="15.75" thickTop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2:1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2:1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2:1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2:1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2:1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2:1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2:1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2:1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2:1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2:1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2: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2:1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2:1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1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2:1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2:1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2:1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2:1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2:1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2: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2:1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2:1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2:1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</sheetData>
  <mergeCells count="5">
    <mergeCell ref="G15:H15"/>
    <mergeCell ref="G16:H16"/>
    <mergeCell ref="C15:D15"/>
    <mergeCell ref="C16:D16"/>
    <mergeCell ref="B2:O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Q41"/>
  <sheetViews>
    <sheetView tabSelected="1" topLeftCell="A16" zoomScale="85" zoomScaleNormal="85" workbookViewId="0">
      <selection activeCell="J18" sqref="J18"/>
    </sheetView>
  </sheetViews>
  <sheetFormatPr baseColWidth="10" defaultRowHeight="15"/>
  <cols>
    <col min="2" max="2" width="19.7109375" customWidth="1"/>
    <col min="3" max="11" width="18.7109375" customWidth="1"/>
    <col min="12" max="12" width="16.7109375" customWidth="1"/>
    <col min="13" max="13" width="14" customWidth="1"/>
    <col min="14" max="15" width="19.28515625" customWidth="1"/>
    <col min="16" max="16" width="13.7109375" customWidth="1"/>
  </cols>
  <sheetData>
    <row r="1" spans="2:17" ht="15.75" thickBot="1"/>
    <row r="2" spans="2:17" ht="16.5" customHeight="1" thickTop="1" thickBot="1">
      <c r="D2" s="75" t="s">
        <v>49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25"/>
      <c r="P2" s="88" t="s">
        <v>50</v>
      </c>
      <c r="Q2" s="72" t="s">
        <v>34</v>
      </c>
    </row>
    <row r="3" spans="2:17" ht="16.5" thickTop="1" thickBot="1">
      <c r="D3" s="85" t="str">
        <f>DATOS!C2</f>
        <v>Habitaciones</v>
      </c>
      <c r="E3" s="86"/>
      <c r="F3" s="86"/>
      <c r="G3" s="87"/>
      <c r="H3" s="85" t="str">
        <f>DATOS!D2</f>
        <v>Restauración</v>
      </c>
      <c r="I3" s="86"/>
      <c r="J3" s="86"/>
      <c r="K3" s="87"/>
      <c r="L3" s="85" t="str">
        <f>DATOS!E2</f>
        <v>Alquiler Salas</v>
      </c>
      <c r="M3" s="86"/>
      <c r="N3" s="86"/>
      <c r="O3" s="87"/>
      <c r="P3" s="88"/>
      <c r="Q3" s="72"/>
    </row>
    <row r="4" spans="2:17" ht="16.5" thickTop="1" thickBot="1">
      <c r="D4" s="26" t="s">
        <v>37</v>
      </c>
      <c r="E4" s="26" t="s">
        <v>38</v>
      </c>
      <c r="F4" s="26" t="s">
        <v>39</v>
      </c>
      <c r="G4" s="37" t="s">
        <v>34</v>
      </c>
      <c r="H4" s="26" t="s">
        <v>37</v>
      </c>
      <c r="I4" s="26" t="s">
        <v>38</v>
      </c>
      <c r="J4" s="26" t="s">
        <v>39</v>
      </c>
      <c r="K4" s="37" t="s">
        <v>34</v>
      </c>
      <c r="L4" s="26" t="s">
        <v>37</v>
      </c>
      <c r="M4" s="26" t="s">
        <v>38</v>
      </c>
      <c r="N4" s="26" t="s">
        <v>39</v>
      </c>
      <c r="O4" s="37" t="s">
        <v>34</v>
      </c>
      <c r="P4" s="36"/>
      <c r="Q4" s="35"/>
    </row>
    <row r="5" spans="2:17" ht="15.75" thickTop="1">
      <c r="G5" s="17"/>
      <c r="K5" s="17"/>
      <c r="L5" s="31"/>
      <c r="M5" s="31"/>
      <c r="N5" s="31"/>
      <c r="O5" s="39"/>
      <c r="P5" s="36"/>
      <c r="Q5" s="35"/>
    </row>
    <row r="6" spans="2:17">
      <c r="C6" t="s">
        <v>63</v>
      </c>
      <c r="G6" s="17"/>
      <c r="K6" s="17"/>
      <c r="L6" s="32"/>
      <c r="M6" s="32"/>
      <c r="N6" s="32"/>
      <c r="O6" s="40"/>
      <c r="P6" s="36"/>
      <c r="Q6" s="35"/>
    </row>
    <row r="7" spans="2:17" ht="15.75" thickBot="1">
      <c r="C7" t="s">
        <v>64</v>
      </c>
      <c r="D7" s="33"/>
      <c r="E7" s="33"/>
      <c r="F7" s="33"/>
      <c r="G7" s="38"/>
      <c r="H7" s="33"/>
      <c r="I7" s="33"/>
      <c r="J7" s="33"/>
      <c r="K7" s="38"/>
      <c r="L7" s="33"/>
      <c r="M7" s="33"/>
      <c r="N7" s="33"/>
      <c r="O7" s="38"/>
      <c r="P7" s="41"/>
      <c r="Q7" s="17"/>
    </row>
    <row r="8" spans="2:17" ht="16.5" thickTop="1" thickBot="1">
      <c r="B8" s="64" t="s">
        <v>4</v>
      </c>
      <c r="C8" s="6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41"/>
      <c r="Q8" s="42"/>
    </row>
    <row r="9" spans="2:17" ht="15.75" thickTop="1">
      <c r="G9" s="41"/>
      <c r="K9" s="41"/>
      <c r="O9" s="41"/>
      <c r="P9" s="41"/>
      <c r="Q9" s="41"/>
    </row>
    <row r="10" spans="2:17" ht="15.75" thickBot="1"/>
    <row r="11" spans="2:17" ht="16.5" thickTop="1" thickBot="1">
      <c r="D11" s="75" t="s">
        <v>65</v>
      </c>
      <c r="E11" s="75"/>
      <c r="F11" s="75"/>
      <c r="G11" s="89"/>
      <c r="H11" s="72" t="s">
        <v>34</v>
      </c>
    </row>
    <row r="12" spans="2:17" ht="16.5" thickTop="1" thickBot="1">
      <c r="D12" s="8" t="str">
        <f>D4</f>
        <v>CCI</v>
      </c>
      <c r="E12" s="8" t="str">
        <f>E4</f>
        <v>OCIO</v>
      </c>
      <c r="F12" s="8" t="str">
        <f>F4</f>
        <v>AER</v>
      </c>
      <c r="G12" s="89"/>
      <c r="H12" s="72"/>
    </row>
    <row r="13" spans="2:17" ht="16.5" thickTop="1" thickBot="1">
      <c r="G13" s="17"/>
    </row>
    <row r="14" spans="2:17" ht="16.5" thickTop="1" thickBot="1">
      <c r="B14" s="64" t="s">
        <v>4</v>
      </c>
      <c r="C14" s="64"/>
      <c r="D14" s="12"/>
      <c r="E14" s="12"/>
      <c r="F14" s="12"/>
      <c r="G14" s="17"/>
      <c r="H14" s="12"/>
    </row>
    <row r="15" spans="2:17" ht="16.5" thickTop="1" thickBot="1">
      <c r="G15" s="17"/>
    </row>
    <row r="16" spans="2:17" ht="16.5" thickTop="1" thickBot="1">
      <c r="B16" s="18" t="s">
        <v>45</v>
      </c>
      <c r="C16" s="19"/>
      <c r="D16" s="19"/>
      <c r="E16" s="19"/>
      <c r="F16" s="19"/>
      <c r="G16" s="49"/>
    </row>
    <row r="17" spans="2:10" ht="16.5" thickTop="1" thickBot="1">
      <c r="B17" s="59" t="str">
        <f>A!B8</f>
        <v>Materias primas y aux.</v>
      </c>
      <c r="C17" s="59"/>
      <c r="D17" s="3"/>
      <c r="E17" s="3"/>
      <c r="F17" s="3"/>
      <c r="G17" s="50"/>
      <c r="H17" s="3"/>
    </row>
    <row r="18" spans="2:10" ht="16.5" thickTop="1" thickBot="1">
      <c r="B18" s="59" t="str">
        <f>A!B9</f>
        <v>Coste personal</v>
      </c>
      <c r="C18" s="59"/>
      <c r="D18" s="3"/>
      <c r="E18" s="3"/>
      <c r="F18" s="3"/>
      <c r="G18" s="50"/>
      <c r="H18" s="3"/>
    </row>
    <row r="19" spans="2:10" ht="16.5" thickTop="1" thickBot="1">
      <c r="B19" s="59" t="str">
        <f>A!B10</f>
        <v>Lavanderías</v>
      </c>
      <c r="C19" s="59"/>
      <c r="D19" s="3"/>
      <c r="E19" s="3"/>
      <c r="F19" s="3"/>
      <c r="G19" s="50"/>
      <c r="H19" s="3"/>
      <c r="J19" s="33"/>
    </row>
    <row r="20" spans="2:10" ht="16.5" thickTop="1" thickBot="1">
      <c r="B20" s="59" t="str">
        <f>A!B11</f>
        <v>Reparaciones</v>
      </c>
      <c r="C20" s="59"/>
      <c r="D20" s="3"/>
      <c r="E20" s="3"/>
      <c r="F20" s="3"/>
      <c r="G20" s="50"/>
      <c r="H20" s="3"/>
      <c r="J20" s="33"/>
    </row>
    <row r="21" spans="2:10" ht="16.5" thickTop="1" thickBot="1">
      <c r="B21" s="59" t="str">
        <f>A!B12</f>
        <v>Publicidad</v>
      </c>
      <c r="C21" s="59"/>
      <c r="D21" s="3"/>
      <c r="E21" s="3"/>
      <c r="F21" s="3"/>
      <c r="G21" s="50"/>
      <c r="H21" s="3"/>
    </row>
    <row r="22" spans="2:10" ht="16.5" thickTop="1" thickBot="1">
      <c r="B22" s="59" t="str">
        <f>A!B13</f>
        <v>Comisiones S/ ventas</v>
      </c>
      <c r="C22" s="59"/>
      <c r="D22" s="43"/>
      <c r="E22" s="43"/>
      <c r="F22" s="43"/>
      <c r="G22" s="50"/>
      <c r="H22" s="3"/>
    </row>
    <row r="23" spans="2:10" ht="16.5" thickTop="1" thickBot="1">
      <c r="B23" s="59" t="str">
        <f>A!B14</f>
        <v>Transportes</v>
      </c>
      <c r="C23" s="59"/>
      <c r="D23" s="3"/>
      <c r="E23" s="3"/>
      <c r="F23" s="43"/>
      <c r="G23" s="50"/>
      <c r="H23" s="3"/>
    </row>
    <row r="24" spans="2:10" ht="16.5" thickTop="1" thickBot="1">
      <c r="B24" s="59" t="str">
        <f>A!B15</f>
        <v>Créditos incobrables</v>
      </c>
      <c r="C24" s="59"/>
      <c r="D24" s="3"/>
      <c r="E24" s="3"/>
      <c r="F24" s="3"/>
      <c r="G24" s="50"/>
      <c r="H24" s="3"/>
    </row>
    <row r="25" spans="2:10" ht="16.5" thickTop="1" thickBot="1">
      <c r="B25" s="59" t="str">
        <f>A!B16</f>
        <v>Energías y Suministros</v>
      </c>
      <c r="C25" s="59"/>
      <c r="D25" s="14"/>
      <c r="E25" s="14"/>
      <c r="F25" s="14"/>
      <c r="G25" s="50"/>
      <c r="H25" s="43"/>
    </row>
    <row r="26" spans="2:10" ht="16.5" thickTop="1" thickBot="1">
      <c r="B26" s="59" t="str">
        <f>A!B17</f>
        <v>Arrendamientos</v>
      </c>
      <c r="C26" s="59"/>
      <c r="D26" s="43"/>
      <c r="E26" s="43"/>
      <c r="F26" s="43"/>
      <c r="G26" s="50"/>
      <c r="H26" s="3"/>
    </row>
    <row r="27" spans="2:10" ht="16.5" thickTop="1" thickBot="1">
      <c r="B27" s="90" t="str">
        <f>A!B18</f>
        <v>Gastos Directos de Estructura repartidos</v>
      </c>
      <c r="C27" s="91"/>
      <c r="D27" s="43"/>
      <c r="E27" s="43"/>
      <c r="F27" s="43"/>
      <c r="G27" s="46"/>
      <c r="H27" s="3"/>
    </row>
    <row r="28" spans="2:10" ht="16.5" thickTop="1" thickBot="1">
      <c r="G28" s="17"/>
    </row>
    <row r="29" spans="2:10" ht="16.5" thickTop="1" thickBot="1">
      <c r="B29" s="74" t="s">
        <v>48</v>
      </c>
      <c r="C29" s="74"/>
      <c r="D29" s="16"/>
      <c r="E29" s="16"/>
      <c r="F29" s="51"/>
      <c r="G29" s="52"/>
      <c r="H29" s="44"/>
    </row>
    <row r="30" spans="2:10" ht="15.75" thickTop="1">
      <c r="B30" s="73" t="s">
        <v>54</v>
      </c>
      <c r="C30" s="73"/>
      <c r="D30" s="22"/>
      <c r="E30" s="22"/>
      <c r="F30" s="22"/>
      <c r="G30" s="22"/>
      <c r="H30" s="22"/>
    </row>
    <row r="31" spans="2:10" ht="15.75" thickBot="1">
      <c r="D31" s="45"/>
      <c r="E31" s="45"/>
      <c r="F31" s="45"/>
      <c r="G31" s="46"/>
    </row>
    <row r="32" spans="2:10" ht="16.5" thickTop="1" thickBot="1">
      <c r="B32" s="74" t="s">
        <v>51</v>
      </c>
      <c r="C32" s="74"/>
      <c r="D32" s="16"/>
      <c r="E32" s="16"/>
      <c r="F32" s="16"/>
      <c r="G32" s="52"/>
      <c r="H32" s="16"/>
    </row>
    <row r="33" spans="2:8" ht="16.5" thickTop="1" thickBot="1">
      <c r="D33" s="45"/>
      <c r="E33" s="45"/>
      <c r="F33" s="45"/>
      <c r="G33" s="46"/>
    </row>
    <row r="34" spans="2:8" ht="16.5" thickTop="1" thickBot="1">
      <c r="B34" s="59" t="str">
        <f>A!B25</f>
        <v>Gastos financieros</v>
      </c>
      <c r="C34" s="59"/>
      <c r="D34" s="45"/>
      <c r="E34" s="45"/>
      <c r="F34" s="45"/>
      <c r="G34" s="46"/>
      <c r="H34" s="3"/>
    </row>
    <row r="35" spans="2:8" ht="16.5" thickTop="1" thickBot="1">
      <c r="B35" s="59" t="str">
        <f>A!B26</f>
        <v>Amortizaciones</v>
      </c>
      <c r="C35" s="59"/>
      <c r="D35" s="45"/>
      <c r="E35" s="45"/>
      <c r="F35" s="45"/>
      <c r="G35" s="46"/>
      <c r="H35" s="3"/>
    </row>
    <row r="36" spans="2:8" ht="16.5" thickTop="1" thickBot="1">
      <c r="G36" s="17"/>
    </row>
    <row r="37" spans="2:8" ht="16.5" thickTop="1" thickBot="1">
      <c r="B37" s="76" t="s">
        <v>52</v>
      </c>
      <c r="C37" s="77"/>
      <c r="D37" s="16"/>
      <c r="E37" s="16"/>
      <c r="F37" s="16"/>
      <c r="G37" s="52"/>
      <c r="H37" s="16"/>
    </row>
    <row r="38" spans="2:8" ht="16.5" thickTop="1" thickBot="1">
      <c r="D38" s="48"/>
      <c r="E38" s="48"/>
      <c r="F38" s="48"/>
      <c r="G38" s="46"/>
    </row>
    <row r="39" spans="2:8" ht="16.5" thickTop="1" thickBot="1">
      <c r="B39" s="74" t="s">
        <v>53</v>
      </c>
      <c r="C39" s="74"/>
      <c r="D39" s="21"/>
      <c r="E39" s="21"/>
      <c r="F39" s="53"/>
      <c r="G39" s="54"/>
      <c r="H39" s="47"/>
    </row>
    <row r="40" spans="2:8" ht="15.75" thickTop="1">
      <c r="B40" s="73" t="s">
        <v>55</v>
      </c>
      <c r="C40" s="73"/>
      <c r="D40" s="23"/>
      <c r="E40" s="23"/>
      <c r="F40" s="23"/>
      <c r="G40" s="23"/>
      <c r="H40" s="23"/>
    </row>
    <row r="41" spans="2:8">
      <c r="D41" s="41"/>
      <c r="E41" s="41"/>
      <c r="F41" s="41"/>
    </row>
  </sheetData>
  <mergeCells count="30">
    <mergeCell ref="B30:C30"/>
    <mergeCell ref="B27:C27"/>
    <mergeCell ref="B21:C21"/>
    <mergeCell ref="B18:C18"/>
    <mergeCell ref="B19:C19"/>
    <mergeCell ref="B20:C20"/>
    <mergeCell ref="B24:C24"/>
    <mergeCell ref="B22:C22"/>
    <mergeCell ref="B23:C23"/>
    <mergeCell ref="B39:C39"/>
    <mergeCell ref="B40:C40"/>
    <mergeCell ref="B17:C17"/>
    <mergeCell ref="D2:N2"/>
    <mergeCell ref="P2:P3"/>
    <mergeCell ref="D11:F11"/>
    <mergeCell ref="G11:G12"/>
    <mergeCell ref="H11:H12"/>
    <mergeCell ref="B14:C14"/>
    <mergeCell ref="B25:C25"/>
    <mergeCell ref="B32:C32"/>
    <mergeCell ref="B34:C34"/>
    <mergeCell ref="B35:C35"/>
    <mergeCell ref="B37:C37"/>
    <mergeCell ref="B26:C26"/>
    <mergeCell ref="B29:C29"/>
    <mergeCell ref="Q2:Q3"/>
    <mergeCell ref="D3:G3"/>
    <mergeCell ref="H3:K3"/>
    <mergeCell ref="L3:O3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A</vt:lpstr>
      <vt:lpstr>B</vt:lpstr>
      <vt:lpstr>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uhu</cp:lastModifiedBy>
  <dcterms:created xsi:type="dcterms:W3CDTF">2012-05-29T11:00:45Z</dcterms:created>
  <dcterms:modified xsi:type="dcterms:W3CDTF">2013-11-26T04:19:45Z</dcterms:modified>
</cp:coreProperties>
</file>